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Acastillo\Downloads\"/>
    </mc:Choice>
  </mc:AlternateContent>
  <bookViews>
    <workbookView xWindow="0" yWindow="0" windowWidth="20496" windowHeight="7020" activeTab="1"/>
  </bookViews>
  <sheets>
    <sheet name="Instructions" sheetId="3" r:id="rId1"/>
    <sheet name="Tool" sheetId="1" r:id="rId2"/>
  </sheets>
  <definedNames>
    <definedName name="_xlnm.Print_Area" localSheetId="1">Tool!$A$1:$M$41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H20" i="1" l="1"/>
  <c r="H18" i="1" l="1"/>
  <c r="E34" i="1"/>
  <c r="H19" i="1" s="1"/>
  <c r="I18" i="1" l="1"/>
  <c r="I19" i="1"/>
  <c r="E36" i="1"/>
  <c r="H22" i="1"/>
  <c r="H21" i="1"/>
  <c r="C36" i="1" l="1"/>
  <c r="C40" i="1"/>
  <c r="C38" i="1"/>
  <c r="H23" i="1"/>
  <c r="E38" i="1"/>
  <c r="E40" i="1" s="1"/>
  <c r="I23" i="1" l="1"/>
  <c r="J19" i="1"/>
  <c r="K19" i="1"/>
  <c r="M19" i="1" l="1"/>
  <c r="T30" i="1"/>
  <c r="L19" i="1"/>
  <c r="J18" i="1"/>
  <c r="K18" i="1"/>
  <c r="K23" i="1" s="1"/>
  <c r="M18" i="1" l="1"/>
  <c r="M23" i="1" s="1"/>
  <c r="J23" i="1"/>
  <c r="L18" i="1"/>
  <c r="L23" i="1" s="1"/>
</calcChain>
</file>

<file path=xl/comments1.xml><?xml version="1.0" encoding="utf-8"?>
<comments xmlns="http://schemas.openxmlformats.org/spreadsheetml/2006/main">
  <authors>
    <author>Castillo, Abdiel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Amount:</t>
        </r>
        <r>
          <rPr>
            <sz val="9"/>
            <color indexed="81"/>
            <rFont val="Tahoma"/>
            <family val="2"/>
          </rPr>
          <t xml:space="preserve">
You can either itemize or enter subtotals.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Guest #:</t>
        </r>
        <r>
          <rPr>
            <sz val="9"/>
            <color indexed="81"/>
            <rFont val="Tahoma"/>
            <family val="2"/>
          </rPr>
          <t xml:space="preserve">
Enter the number of guests (e.g. 2) to have the distribution per guest.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 xml:space="preserve">Account code Allocation:
</t>
        </r>
        <r>
          <rPr>
            <sz val="9"/>
            <color indexed="81"/>
            <rFont val="Tahoma"/>
            <family val="2"/>
          </rPr>
          <t>Use these amounts to distribute between business meals and entertainment.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Meals Sub-Total::</t>
        </r>
        <r>
          <rPr>
            <sz val="9"/>
            <color indexed="81"/>
            <rFont val="Tahoma"/>
            <family val="2"/>
          </rPr>
          <t xml:space="preserve">
If  no itemization is needed, you can type meals subtotals here. 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Alcoholic Beverages Sub-Total:</t>
        </r>
        <r>
          <rPr>
            <sz val="9"/>
            <color indexed="81"/>
            <rFont val="Tahoma"/>
            <family val="2"/>
          </rPr>
          <t xml:space="preserve">
If  no itemization is needed, you can type alcohol subtotals here.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>Serv. Charges,
Tax &amp; Tip % rate calculated automatically.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 xml:space="preserve">Service Charges:
</t>
        </r>
        <r>
          <rPr>
            <sz val="9"/>
            <color indexed="81"/>
            <rFont val="Tahoma"/>
            <family val="2"/>
          </rPr>
          <t>Type the entire amount.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Tax:</t>
        </r>
        <r>
          <rPr>
            <sz val="9"/>
            <color indexed="81"/>
            <rFont val="Tahoma"/>
            <family val="2"/>
          </rPr>
          <t xml:space="preserve">
Type the entire Tax amount. Distribution between Meal &amp; Alcohol will be in the Summary Table.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Tip:</t>
        </r>
        <r>
          <rPr>
            <sz val="9"/>
            <color indexed="81"/>
            <rFont val="Tahoma"/>
            <family val="2"/>
          </rPr>
          <t xml:space="preserve">
Type the entire Tax amount. Distribution between Meal &amp; Alcohol will be in the Summary Table.</t>
        </r>
      </text>
    </comment>
  </commentList>
</comments>
</file>

<file path=xl/sharedStrings.xml><?xml version="1.0" encoding="utf-8"?>
<sst xmlns="http://schemas.openxmlformats.org/spreadsheetml/2006/main" count="46" uniqueCount="41">
  <si>
    <t>Business Meals and Entertainment Allocation Tool</t>
  </si>
  <si>
    <t>Type in this table only</t>
  </si>
  <si>
    <t>Invoice</t>
  </si>
  <si>
    <t>Description</t>
  </si>
  <si>
    <t>Amount</t>
  </si>
  <si>
    <t>Required Entries</t>
  </si>
  <si>
    <t xml:space="preserve">Business Meals </t>
  </si>
  <si>
    <t>Summary and Allocation Distribution</t>
  </si>
  <si>
    <t>Guests</t>
  </si>
  <si>
    <t>Distributions</t>
  </si>
  <si>
    <t xml:space="preserve">Serv. Charges </t>
  </si>
  <si>
    <t>Tax</t>
  </si>
  <si>
    <t>Tip</t>
  </si>
  <si>
    <t xml:space="preserve">Total </t>
  </si>
  <si>
    <t>Per Guest</t>
  </si>
  <si>
    <t>Meals</t>
  </si>
  <si>
    <t>Alcohol</t>
  </si>
  <si>
    <t>Serv.Charges</t>
  </si>
  <si>
    <t>Total</t>
  </si>
  <si>
    <t>Important Information</t>
  </si>
  <si>
    <t>Business Meals include:</t>
  </si>
  <si>
    <t>Meal Sub-total</t>
  </si>
  <si>
    <t xml:space="preserve">Alcoholic Beverages </t>
  </si>
  <si>
    <t>Non Alchoholic Beverages</t>
  </si>
  <si>
    <t>Service Charges/Fees (Charged by some Vendors. Not to be confused with Tips)</t>
  </si>
  <si>
    <t>Entertainment includes:</t>
  </si>
  <si>
    <t>Alcohol charges</t>
  </si>
  <si>
    <t>Tip + Taxes related to alcohol</t>
  </si>
  <si>
    <t>Alcohol Sub-Total</t>
  </si>
  <si>
    <t>Service Charges/ Fees/ Bar Setup (Charged by some Vendors. Not to be confused with Tips)</t>
  </si>
  <si>
    <t>Serv. rate</t>
  </si>
  <si>
    <t>Service Charges (if applicable)</t>
  </si>
  <si>
    <t xml:space="preserve">Sub-Total </t>
  </si>
  <si>
    <t>Tax rate</t>
  </si>
  <si>
    <t>Taxes</t>
  </si>
  <si>
    <t>Business Meals and Entertainment Account Codes:</t>
  </si>
  <si>
    <t>53102 - US BUSINESS MEALS</t>
  </si>
  <si>
    <t>Tip rate</t>
  </si>
  <si>
    <t>53146 - NON US BUSINESS MEALS</t>
  </si>
  <si>
    <t xml:space="preserve">Grand Total </t>
  </si>
  <si>
    <t>52611 - 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</si>
</sst>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2B80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theme="1"/>
      <name val="Arial Narrow"/>
      <family val="2"/>
    </font>
    <font>
      <b/>
      <sz val="9"/>
      <color theme="1"/>
      <name val="Arial"/>
      <family val="2"/>
    </font>
    <font>
      <sz val="14"/>
      <color rgb="FF3A3A3A"/>
      <name val="Courier New"/>
      <family val="3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D44B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Border="1"/>
    <xf numFmtId="44" fontId="2" fillId="2" borderId="0" xfId="1" applyFont="1" applyFill="1"/>
    <xf numFmtId="0" fontId="7" fillId="2" borderId="0" xfId="0" applyFont="1" applyFill="1" applyAlignment="1">
      <alignment horizontal="right"/>
    </xf>
    <xf numFmtId="0" fontId="2" fillId="2" borderId="1" xfId="0" applyFont="1" applyFill="1" applyBorder="1"/>
    <xf numFmtId="44" fontId="6" fillId="6" borderId="0" xfId="1" applyFont="1" applyFill="1"/>
    <xf numFmtId="44" fontId="6" fillId="6" borderId="0" xfId="0" applyNumberFormat="1" applyFont="1" applyFill="1"/>
    <xf numFmtId="0" fontId="2" fillId="4" borderId="2" xfId="0" applyFont="1" applyFill="1" applyBorder="1"/>
    <xf numFmtId="44" fontId="2" fillId="2" borderId="1" xfId="1" applyFont="1" applyFill="1" applyBorder="1"/>
    <xf numFmtId="0" fontId="2" fillId="4" borderId="3" xfId="0" applyFont="1" applyFill="1" applyBorder="1"/>
    <xf numFmtId="44" fontId="7" fillId="8" borderId="4" xfId="1" applyFont="1" applyFill="1" applyBorder="1"/>
    <xf numFmtId="0" fontId="7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2" fontId="2" fillId="2" borderId="0" xfId="0" applyNumberFormat="1" applyFont="1" applyFill="1"/>
    <xf numFmtId="0" fontId="2" fillId="3" borderId="1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11" fillId="2" borderId="0" xfId="0" applyFont="1" applyFill="1"/>
    <xf numFmtId="44" fontId="6" fillId="7" borderId="1" xfId="1" applyFont="1" applyFill="1" applyBorder="1"/>
    <xf numFmtId="44" fontId="6" fillId="7" borderId="1" xfId="0" applyNumberFormat="1" applyFont="1" applyFill="1" applyBorder="1"/>
    <xf numFmtId="0" fontId="7" fillId="8" borderId="21" xfId="0" applyFont="1" applyFill="1" applyBorder="1" applyAlignment="1">
      <alignment horizontal="right"/>
    </xf>
    <xf numFmtId="0" fontId="7" fillId="10" borderId="9" xfId="0" applyFont="1" applyFill="1" applyBorder="1"/>
    <xf numFmtId="0" fontId="7" fillId="10" borderId="0" xfId="0" applyFont="1" applyFill="1" applyBorder="1"/>
    <xf numFmtId="0" fontId="2" fillId="10" borderId="0" xfId="0" applyFont="1" applyFill="1" applyBorder="1"/>
    <xf numFmtId="0" fontId="2" fillId="10" borderId="10" xfId="0" applyFont="1" applyFill="1" applyBorder="1"/>
    <xf numFmtId="0" fontId="2" fillId="10" borderId="9" xfId="0" applyFont="1" applyFill="1" applyBorder="1"/>
    <xf numFmtId="0" fontId="0" fillId="10" borderId="9" xfId="0" applyFont="1" applyFill="1" applyBorder="1"/>
    <xf numFmtId="0" fontId="0" fillId="10" borderId="0" xfId="0" applyFont="1" applyFill="1" applyBorder="1"/>
    <xf numFmtId="0" fontId="12" fillId="10" borderId="0" xfId="0" applyNumberFormat="1" applyFont="1" applyFill="1" applyBorder="1" applyAlignment="1"/>
    <xf numFmtId="0" fontId="13" fillId="10" borderId="0" xfId="0" applyFont="1" applyFill="1" applyBorder="1"/>
    <xf numFmtId="0" fontId="13" fillId="10" borderId="10" xfId="0" applyFont="1" applyFill="1" applyBorder="1"/>
    <xf numFmtId="44" fontId="2" fillId="4" borderId="2" xfId="0" applyNumberFormat="1" applyFont="1" applyFill="1" applyBorder="1"/>
    <xf numFmtId="44" fontId="7" fillId="8" borderId="5" xfId="0" applyNumberFormat="1" applyFont="1" applyFill="1" applyBorder="1"/>
    <xf numFmtId="44" fontId="14" fillId="11" borderId="2" xfId="1" applyFont="1" applyFill="1" applyBorder="1" applyProtection="1">
      <protection locked="0"/>
    </xf>
    <xf numFmtId="0" fontId="14" fillId="12" borderId="0" xfId="0" applyFont="1" applyFill="1" applyBorder="1" applyAlignment="1" applyProtection="1">
      <alignment wrapText="1"/>
      <protection locked="0"/>
    </xf>
    <xf numFmtId="44" fontId="14" fillId="12" borderId="2" xfId="1" applyFont="1" applyFill="1" applyBorder="1" applyProtection="1">
      <protection locked="0"/>
    </xf>
    <xf numFmtId="0" fontId="7" fillId="13" borderId="14" xfId="0" applyFont="1" applyFill="1" applyBorder="1" applyAlignment="1">
      <alignment horizontal="right"/>
    </xf>
    <xf numFmtId="0" fontId="7" fillId="13" borderId="20" xfId="0" applyFont="1" applyFill="1" applyBorder="1" applyAlignment="1">
      <alignment horizontal="right"/>
    </xf>
    <xf numFmtId="0" fontId="7" fillId="13" borderId="15" xfId="0" applyFont="1" applyFill="1" applyBorder="1" applyAlignment="1">
      <alignment horizontal="right"/>
    </xf>
    <xf numFmtId="0" fontId="5" fillId="13" borderId="17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14" fillId="10" borderId="11" xfId="0" applyFont="1" applyFill="1" applyBorder="1"/>
    <xf numFmtId="0" fontId="13" fillId="10" borderId="12" xfId="0" applyFont="1" applyFill="1" applyBorder="1"/>
    <xf numFmtId="0" fontId="13" fillId="10" borderId="13" xfId="0" applyFont="1" applyFill="1" applyBorder="1"/>
    <xf numFmtId="0" fontId="2" fillId="10" borderId="11" xfId="0" applyFont="1" applyFill="1" applyBorder="1"/>
    <xf numFmtId="0" fontId="2" fillId="10" borderId="12" xfId="0" applyFont="1" applyFill="1" applyBorder="1"/>
    <xf numFmtId="0" fontId="2" fillId="10" borderId="13" xfId="0" applyFont="1" applyFill="1" applyBorder="1"/>
    <xf numFmtId="0" fontId="2" fillId="2" borderId="12" xfId="0" applyFont="1" applyFill="1" applyBorder="1"/>
    <xf numFmtId="0" fontId="15" fillId="3" borderId="1" xfId="0" applyFont="1" applyFill="1" applyBorder="1" applyAlignment="1">
      <alignment horizontal="right"/>
    </xf>
    <xf numFmtId="0" fontId="8" fillId="6" borderId="17" xfId="0" applyFont="1" applyFill="1" applyBorder="1" applyAlignment="1">
      <alignment horizontal="center" vertical="center" textRotation="90" wrapText="1"/>
    </xf>
    <xf numFmtId="0" fontId="8" fillId="7" borderId="17" xfId="0" applyFont="1" applyFill="1" applyBorder="1" applyAlignment="1">
      <alignment horizontal="center" vertical="center" textRotation="90" wrapText="1"/>
    </xf>
    <xf numFmtId="0" fontId="6" fillId="7" borderId="19" xfId="0" applyFont="1" applyFill="1" applyBorder="1" applyAlignment="1" applyProtection="1">
      <alignment horizontal="right" vertical="center" wrapText="1"/>
      <protection locked="0"/>
    </xf>
    <xf numFmtId="0" fontId="6" fillId="6" borderId="19" xfId="0" applyFont="1" applyFill="1" applyBorder="1" applyAlignment="1" applyProtection="1">
      <alignment horizontal="right" vertical="center" wrapText="1"/>
      <protection locked="0"/>
    </xf>
    <xf numFmtId="0" fontId="14" fillId="10" borderId="9" xfId="0" applyNumberFormat="1" applyFont="1" applyFill="1" applyBorder="1" applyAlignment="1"/>
    <xf numFmtId="44" fontId="6" fillId="6" borderId="22" xfId="1" applyFont="1" applyFill="1" applyBorder="1" applyAlignment="1" applyProtection="1">
      <alignment vertical="center"/>
      <protection locked="0"/>
    </xf>
    <xf numFmtId="44" fontId="6" fillId="7" borderId="22" xfId="1" applyFont="1" applyFill="1" applyBorder="1" applyAlignment="1" applyProtection="1">
      <alignment vertical="center"/>
      <protection locked="0"/>
    </xf>
    <xf numFmtId="44" fontId="7" fillId="2" borderId="22" xfId="1" applyFont="1" applyFill="1" applyBorder="1" applyProtection="1">
      <protection locked="0"/>
    </xf>
    <xf numFmtId="44" fontId="7" fillId="3" borderId="2" xfId="1" applyFont="1" applyFill="1" applyBorder="1"/>
    <xf numFmtId="44" fontId="7" fillId="3" borderId="23" xfId="1" applyFont="1" applyFill="1" applyBorder="1"/>
    <xf numFmtId="44" fontId="2" fillId="2" borderId="22" xfId="1" applyFont="1" applyFill="1" applyBorder="1" applyProtection="1">
      <protection locked="0"/>
    </xf>
    <xf numFmtId="0" fontId="5" fillId="13" borderId="25" xfId="0" applyFont="1" applyFill="1" applyBorder="1" applyAlignment="1">
      <alignment horizontal="center"/>
    </xf>
    <xf numFmtId="44" fontId="6" fillId="6" borderId="26" xfId="0" applyNumberFormat="1" applyFont="1" applyFill="1" applyBorder="1"/>
    <xf numFmtId="44" fontId="6" fillId="7" borderId="27" xfId="0" applyNumberFormat="1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44" fontId="7" fillId="8" borderId="28" xfId="1" applyFont="1" applyFill="1" applyBorder="1"/>
    <xf numFmtId="0" fontId="14" fillId="11" borderId="0" xfId="0" applyFont="1" applyFill="1" applyBorder="1" applyAlignment="1" applyProtection="1">
      <alignment wrapText="1"/>
      <protection locked="0"/>
    </xf>
    <xf numFmtId="0" fontId="7" fillId="13" borderId="13" xfId="0" applyFont="1" applyFill="1" applyBorder="1"/>
    <xf numFmtId="1" fontId="6" fillId="5" borderId="22" xfId="1" applyNumberFormat="1" applyFont="1" applyFill="1" applyBorder="1" applyAlignment="1" applyProtection="1">
      <alignment horizontal="center"/>
      <protection locked="0"/>
    </xf>
    <xf numFmtId="0" fontId="7" fillId="13" borderId="24" xfId="0" applyFont="1" applyFill="1" applyBorder="1" applyAlignment="1">
      <alignment horizontal="center"/>
    </xf>
    <xf numFmtId="0" fontId="14" fillId="11" borderId="0" xfId="0" applyFont="1" applyFill="1" applyBorder="1" applyAlignment="1" applyProtection="1">
      <alignment vertical="center" wrapText="1"/>
      <protection locked="0"/>
    </xf>
    <xf numFmtId="44" fontId="14" fillId="11" borderId="2" xfId="1" applyFont="1" applyFill="1" applyBorder="1" applyAlignment="1" applyProtection="1">
      <alignment vertical="center"/>
      <protection locked="0"/>
    </xf>
    <xf numFmtId="0" fontId="5" fillId="13" borderId="24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9" fontId="2" fillId="3" borderId="15" xfId="2" applyFont="1" applyFill="1" applyBorder="1" applyAlignment="1">
      <alignment horizontal="center"/>
    </xf>
    <xf numFmtId="9" fontId="2" fillId="3" borderId="16" xfId="2" applyFont="1" applyFill="1" applyBorder="1" applyAlignment="1">
      <alignment horizontal="center"/>
    </xf>
    <xf numFmtId="0" fontId="18" fillId="2" borderId="0" xfId="0" applyFont="1" applyFill="1"/>
    <xf numFmtId="0" fontId="8" fillId="13" borderId="19" xfId="0" applyFont="1" applyFill="1" applyBorder="1" applyAlignment="1">
      <alignment horizontal="center"/>
    </xf>
    <xf numFmtId="0" fontId="19" fillId="13" borderId="15" xfId="0" applyFont="1" applyFill="1" applyBorder="1" applyAlignment="1">
      <alignment horizontal="right"/>
    </xf>
    <xf numFmtId="44" fontId="6" fillId="2" borderId="0" xfId="1" applyFont="1" applyFill="1" applyBorder="1"/>
    <xf numFmtId="44" fontId="6" fillId="2" borderId="0" xfId="0" applyNumberFormat="1" applyFont="1" applyFill="1" applyBorder="1"/>
    <xf numFmtId="44" fontId="6" fillId="2" borderId="26" xfId="0" applyNumberFormat="1" applyFont="1" applyFill="1" applyBorder="1"/>
    <xf numFmtId="44" fontId="2" fillId="2" borderId="0" xfId="1" applyFont="1" applyFill="1" applyBorder="1"/>
    <xf numFmtId="44" fontId="0" fillId="2" borderId="0" xfId="0" applyNumberFormat="1" applyFill="1"/>
    <xf numFmtId="44" fontId="20" fillId="0" borderId="0" xfId="0" applyNumberFormat="1" applyFont="1"/>
    <xf numFmtId="2" fontId="0" fillId="2" borderId="0" xfId="0" applyNumberFormat="1" applyFill="1"/>
    <xf numFmtId="0" fontId="5" fillId="9" borderId="6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/>
    </xf>
    <xf numFmtId="0" fontId="17" fillId="13" borderId="14" xfId="0" applyFont="1" applyFill="1" applyBorder="1" applyAlignment="1">
      <alignment horizontal="center" vertical="center" textRotation="90" wrapText="1"/>
    </xf>
    <xf numFmtId="0" fontId="17" fillId="13" borderId="15" xfId="0" applyFont="1" applyFill="1" applyBorder="1" applyAlignment="1">
      <alignment horizontal="center" vertical="center" textRotation="90" wrapText="1"/>
    </xf>
    <xf numFmtId="0" fontId="17" fillId="13" borderId="16" xfId="0" applyFont="1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D44B"/>
      <color rgb="FFC9F1FF"/>
      <color rgb="FFABE9FF"/>
      <color rgb="FF0996FF"/>
      <color rgb="FF9BD4FF"/>
      <color rgb="FF0594FF"/>
      <color rgb="FF71C2FF"/>
      <color rgb="FFFFD347"/>
      <color rgb="FFF2B800"/>
      <color rgb="FFC09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25404</xdr:rowOff>
    </xdr:from>
    <xdr:to>
      <xdr:col>15</xdr:col>
      <xdr:colOff>358530</xdr:colOff>
      <xdr:row>34</xdr:row>
      <xdr:rowOff>8471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5" t="19360"/>
        <a:stretch/>
      </xdr:blipFill>
      <xdr:spPr>
        <a:xfrm>
          <a:off x="0" y="211671"/>
          <a:ext cx="9502530" cy="6129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295324</xdr:colOff>
      <xdr:row>7</xdr:row>
      <xdr:rowOff>24967</xdr:rowOff>
    </xdr:from>
    <xdr:to>
      <xdr:col>6</xdr:col>
      <xdr:colOff>668798</xdr:colOff>
      <xdr:row>7</xdr:row>
      <xdr:rowOff>190549</xdr:rowOff>
    </xdr:to>
    <xdr:sp macro="" textlink="">
      <xdr:nvSpPr>
        <xdr:cNvPr id="11" name="Left Arrow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9758285">
          <a:off x="4575971" y="1694643"/>
          <a:ext cx="866533" cy="1655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986118</xdr:colOff>
      <xdr:row>7</xdr:row>
      <xdr:rowOff>98611</xdr:rowOff>
    </xdr:from>
    <xdr:to>
      <xdr:col>5</xdr:col>
      <xdr:colOff>376518</xdr:colOff>
      <xdr:row>41</xdr:row>
      <xdr:rowOff>17931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6165" y="1694329"/>
          <a:ext cx="493059" cy="6051178"/>
        </a:xfrm>
        <a:prstGeom prst="rightBrace">
          <a:avLst>
            <a:gd name="adj1" fmla="val 8333"/>
            <a:gd name="adj2" fmla="val 36108"/>
          </a:avLst>
        </a:prstGeom>
        <a:ln w="127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9"/>
  <sheetViews>
    <sheetView zoomScale="90" zoomScaleNormal="90" workbookViewId="0">
      <selection activeCell="T10" sqref="T10"/>
    </sheetView>
  </sheetViews>
  <sheetFormatPr defaultRowHeight="14.4" x14ac:dyDescent="0.3"/>
  <sheetData>
    <row r="1" spans="1:4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</sheetData>
  <sheetProtection algorithmName="SHA-512" hashValue="bjN8rise5laaeptSL9bTmTo987lkC4uV6Nf7kAnSsOMY2FUzM1xu7vXvDpWtyw9hOSv5K2l30rP4w4JjCnu/KA==" saltValue="SY/o6HR7HfqtUvtzpOoBXA==" spinCount="100000"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61"/>
  <sheetViews>
    <sheetView tabSelected="1" zoomScale="70" zoomScaleNormal="70" workbookViewId="0">
      <selection activeCell="T23" sqref="T23"/>
    </sheetView>
  </sheetViews>
  <sheetFormatPr defaultRowHeight="14.4" x14ac:dyDescent="0.3"/>
  <cols>
    <col min="1" max="1" width="2.6640625" customWidth="1"/>
    <col min="2" max="2" width="2.88671875" customWidth="1"/>
    <col min="3" max="3" width="12.5546875" customWidth="1"/>
    <col min="4" max="4" width="29.88671875" customWidth="1"/>
    <col min="5" max="5" width="16.109375" customWidth="1"/>
    <col min="6" max="6" width="7.44140625" customWidth="1"/>
    <col min="7" max="7" width="13.44140625" customWidth="1"/>
    <col min="8" max="8" width="16.33203125" customWidth="1"/>
    <col min="9" max="9" width="13.5546875" customWidth="1"/>
    <col min="10" max="10" width="11.44140625" customWidth="1"/>
    <col min="11" max="11" width="11.33203125" customWidth="1"/>
    <col min="12" max="12" width="11.5546875" customWidth="1"/>
    <col min="13" max="13" width="13" customWidth="1"/>
    <col min="14" max="14" width="4.88671875" customWidth="1"/>
    <col min="16" max="16" width="13.33203125" bestFit="1" customWidth="1"/>
  </cols>
  <sheetData>
    <row r="1" spans="1:38" ht="12" customHeight="1" x14ac:dyDescent="0.35">
      <c r="A1" s="1"/>
      <c r="B1" s="1"/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7.75" customHeight="1" x14ac:dyDescent="0.35">
      <c r="A2" s="1"/>
      <c r="B2" s="1"/>
      <c r="C2" s="8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6" hidden="1" x14ac:dyDescent="0.3">
      <c r="A3" s="1"/>
      <c r="B3" s="1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6" hidden="1" x14ac:dyDescent="0.3">
      <c r="A4" s="1"/>
      <c r="B4" s="4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idden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" thickBot="1" x14ac:dyDescent="0.35">
      <c r="A6" s="1"/>
      <c r="B6" s="1"/>
      <c r="C6" s="3"/>
      <c r="D6" s="3"/>
      <c r="E6" s="3"/>
      <c r="F6" s="3"/>
      <c r="G6" s="3"/>
      <c r="H6" s="7"/>
      <c r="I6" s="7"/>
      <c r="J6" s="7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6.2" thickBot="1" x14ac:dyDescent="0.35">
      <c r="A7" s="1"/>
      <c r="B7" s="1"/>
      <c r="C7" s="3"/>
      <c r="D7" s="3"/>
      <c r="E7" s="3"/>
      <c r="F7" s="3"/>
      <c r="G7" s="1"/>
      <c r="H7" s="97" t="s">
        <v>1</v>
      </c>
      <c r="I7" s="98"/>
      <c r="J7" s="99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 thickBot="1" x14ac:dyDescent="0.35">
      <c r="A8" s="1"/>
      <c r="B8" s="1"/>
      <c r="C8" s="3"/>
      <c r="D8" s="3"/>
      <c r="E8" s="3"/>
      <c r="F8" s="3"/>
      <c r="G8" s="3"/>
      <c r="H8" s="1"/>
      <c r="I8" s="1"/>
      <c r="J8" s="1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6" thickTop="1" thickBot="1" x14ac:dyDescent="0.35">
      <c r="A9" s="1"/>
      <c r="B9" s="1"/>
      <c r="C9" s="73" t="s">
        <v>2</v>
      </c>
      <c r="D9" s="76" t="s">
        <v>3</v>
      </c>
      <c r="E9" s="77" t="s">
        <v>4</v>
      </c>
      <c r="F9" s="3"/>
      <c r="G9" s="1"/>
      <c r="H9" s="105" t="s">
        <v>5</v>
      </c>
      <c r="I9" s="106"/>
      <c r="J9" s="10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8" ht="15" customHeight="1" x14ac:dyDescent="0.3">
      <c r="A10" s="1"/>
      <c r="B10" s="1"/>
      <c r="C10" s="102" t="s">
        <v>6</v>
      </c>
      <c r="D10" s="74"/>
      <c r="E10" s="75">
        <v>0</v>
      </c>
      <c r="F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8" x14ac:dyDescent="0.3">
      <c r="A11" s="1"/>
      <c r="B11" s="1"/>
      <c r="C11" s="103"/>
      <c r="D11" s="70"/>
      <c r="E11" s="37">
        <v>0</v>
      </c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8" x14ac:dyDescent="0.3">
      <c r="A12" s="1"/>
      <c r="B12" s="1"/>
      <c r="C12" s="103"/>
      <c r="D12" s="70"/>
      <c r="E12" s="37">
        <v>0</v>
      </c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8" x14ac:dyDescent="0.3">
      <c r="A13" s="1"/>
      <c r="B13" s="1"/>
      <c r="C13" s="103"/>
      <c r="D13" s="70"/>
      <c r="E13" s="37">
        <v>0</v>
      </c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8" x14ac:dyDescent="0.3">
      <c r="A14" s="1"/>
      <c r="B14" s="1"/>
      <c r="C14" s="103"/>
      <c r="D14" s="70"/>
      <c r="E14" s="37">
        <v>0</v>
      </c>
      <c r="F14" s="3"/>
      <c r="G14" s="1"/>
      <c r="H14" s="1"/>
      <c r="I14" s="1"/>
      <c r="J14" s="1"/>
      <c r="K14" s="1"/>
      <c r="L14" s="1"/>
      <c r="M14" s="1"/>
      <c r="N14" s="1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ht="15" thickBot="1" x14ac:dyDescent="0.35">
      <c r="A15" s="1"/>
      <c r="B15" s="1"/>
      <c r="C15" s="103"/>
      <c r="D15" s="70"/>
      <c r="E15" s="37">
        <v>0</v>
      </c>
      <c r="F15" s="3"/>
      <c r="G15" s="101" t="s">
        <v>7</v>
      </c>
      <c r="H15" s="101"/>
      <c r="I15" s="101"/>
      <c r="J15" s="101"/>
      <c r="K15" s="101"/>
      <c r="L15" s="101"/>
      <c r="M15" s="10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8" ht="15.6" thickTop="1" thickBot="1" x14ac:dyDescent="0.35">
      <c r="A16" s="1"/>
      <c r="B16" s="1"/>
      <c r="C16" s="103"/>
      <c r="D16" s="70"/>
      <c r="E16" s="37">
        <v>0</v>
      </c>
      <c r="F16" s="3"/>
      <c r="G16" s="3"/>
      <c r="H16" s="3"/>
      <c r="I16" s="3"/>
      <c r="J16" s="3"/>
      <c r="L16" s="8" t="s">
        <v>8</v>
      </c>
      <c r="M16" s="72">
        <v>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.6" thickTop="1" thickBot="1" x14ac:dyDescent="0.35">
      <c r="A17" s="1"/>
      <c r="B17" s="1"/>
      <c r="C17" s="103"/>
      <c r="D17" s="70"/>
      <c r="E17" s="37">
        <v>0</v>
      </c>
      <c r="F17" s="3"/>
      <c r="G17" s="6"/>
      <c r="H17" s="43" t="s">
        <v>9</v>
      </c>
      <c r="I17" s="82" t="s">
        <v>10</v>
      </c>
      <c r="J17" s="44" t="s">
        <v>11</v>
      </c>
      <c r="K17" s="44" t="s">
        <v>12</v>
      </c>
      <c r="L17" s="64" t="s">
        <v>13</v>
      </c>
      <c r="M17" s="71" t="s">
        <v>14</v>
      </c>
      <c r="N17" s="1"/>
      <c r="O17" s="1"/>
      <c r="P17" s="1"/>
      <c r="Q17" s="8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 customHeight="1" x14ac:dyDescent="0.35">
      <c r="A18" s="1"/>
      <c r="B18" s="1"/>
      <c r="C18" s="103"/>
      <c r="D18" s="70"/>
      <c r="E18" s="37">
        <v>0</v>
      </c>
      <c r="F18" s="3"/>
      <c r="G18" s="40" t="s">
        <v>15</v>
      </c>
      <c r="H18" s="10">
        <f>E27</f>
        <v>0</v>
      </c>
      <c r="I18" s="11" t="e">
        <f>(H20/(H18+H19))*H18</f>
        <v>#DIV/0!</v>
      </c>
      <c r="J18" s="11" t="e">
        <f>(H18+I18)*$C$38</f>
        <v>#DIV/0!</v>
      </c>
      <c r="K18" s="11" t="e">
        <f>(H18+I18)*$C$40</f>
        <v>#DIV/0!</v>
      </c>
      <c r="L18" s="65" t="e">
        <f>H18+J18+K18+I18</f>
        <v>#DIV/0!</v>
      </c>
      <c r="M18" s="35" t="e">
        <f>(H18+J18+K18+I18)/$M$16</f>
        <v>#DIV/0!</v>
      </c>
      <c r="N18" s="1"/>
      <c r="O18" s="1"/>
      <c r="P18" s="89"/>
      <c r="Q18" s="88"/>
      <c r="R18" s="8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 s="1"/>
      <c r="B19" s="1"/>
      <c r="C19" s="103"/>
      <c r="D19" s="70"/>
      <c r="E19" s="37">
        <v>0</v>
      </c>
      <c r="F19" s="3"/>
      <c r="G19" s="41" t="s">
        <v>16</v>
      </c>
      <c r="H19" s="22">
        <f>E34</f>
        <v>0</v>
      </c>
      <c r="I19" s="23" t="e">
        <f>(H20/(H18+H19))*H19</f>
        <v>#DIV/0!</v>
      </c>
      <c r="J19" s="23" t="e">
        <f>(H19+I19)*$C$38</f>
        <v>#DIV/0!</v>
      </c>
      <c r="K19" s="23" t="e">
        <f>(H19+I19)*$C$40</f>
        <v>#DIV/0!</v>
      </c>
      <c r="L19" s="66" t="e">
        <f>H19+J19+K19+I19</f>
        <v>#DIV/0!</v>
      </c>
      <c r="M19" s="35" t="e">
        <f>(H19+J19+K19+I19)/$M$16</f>
        <v>#DIV/0!</v>
      </c>
      <c r="N19" s="1"/>
      <c r="O19" s="1"/>
      <c r="P19" s="90"/>
      <c r="Q19" s="88"/>
      <c r="R19" s="8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3">
      <c r="A20" s="1"/>
      <c r="B20" s="1"/>
      <c r="C20" s="103"/>
      <c r="D20" s="70"/>
      <c r="E20" s="37">
        <v>0</v>
      </c>
      <c r="F20" s="3"/>
      <c r="G20" s="83" t="s">
        <v>17</v>
      </c>
      <c r="H20" s="87">
        <f>E35</f>
        <v>0</v>
      </c>
      <c r="I20" s="84"/>
      <c r="J20" s="85"/>
      <c r="K20" s="85"/>
      <c r="L20" s="86"/>
      <c r="M20" s="35"/>
      <c r="N20" s="1"/>
      <c r="O20" s="1"/>
      <c r="P20" s="1"/>
      <c r="Q20" s="8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 s="1"/>
      <c r="B21" s="1"/>
      <c r="C21" s="103"/>
      <c r="D21" s="70"/>
      <c r="E21" s="37">
        <v>0</v>
      </c>
      <c r="F21" s="3"/>
      <c r="G21" s="42" t="s">
        <v>11</v>
      </c>
      <c r="H21" s="7">
        <f>E37</f>
        <v>0</v>
      </c>
      <c r="I21" s="7"/>
      <c r="J21" s="3"/>
      <c r="K21" s="3"/>
      <c r="L21" s="67"/>
      <c r="M21" s="12"/>
      <c r="N21" s="1"/>
      <c r="O21" s="1"/>
      <c r="P21" s="1"/>
      <c r="Q21" s="8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 s="1"/>
      <c r="B22" s="1"/>
      <c r="C22" s="103"/>
      <c r="D22" s="70"/>
      <c r="E22" s="37">
        <v>0</v>
      </c>
      <c r="F22" s="3"/>
      <c r="G22" s="41" t="s">
        <v>12</v>
      </c>
      <c r="H22" s="13">
        <f>E39</f>
        <v>0</v>
      </c>
      <c r="I22" s="13"/>
      <c r="J22" s="9"/>
      <c r="K22" s="9"/>
      <c r="L22" s="68"/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thickBot="1" x14ac:dyDescent="0.35">
      <c r="A23" s="1"/>
      <c r="B23" s="1"/>
      <c r="C23" s="103"/>
      <c r="D23" s="70"/>
      <c r="E23" s="37">
        <v>0</v>
      </c>
      <c r="F23" s="3"/>
      <c r="G23" s="24" t="s">
        <v>18</v>
      </c>
      <c r="H23" s="15">
        <f>SUM(H18:H22)</f>
        <v>0</v>
      </c>
      <c r="I23" s="15" t="e">
        <f>SUM(I18:I22)</f>
        <v>#DIV/0!</v>
      </c>
      <c r="J23" s="15" t="e">
        <f>SUM(J18:J22)</f>
        <v>#DIV/0!</v>
      </c>
      <c r="K23" s="15" t="e">
        <f>SUM(K18:K22)</f>
        <v>#DIV/0!</v>
      </c>
      <c r="L23" s="69" t="e">
        <f>L18+L19</f>
        <v>#DIV/0!</v>
      </c>
      <c r="M23" s="36" t="e">
        <f>SUM(M18:M22)</f>
        <v>#DIV/0!</v>
      </c>
      <c r="N23" s="1"/>
      <c r="O23" s="8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 thickBot="1" x14ac:dyDescent="0.35">
      <c r="A24" s="1"/>
      <c r="B24" s="1"/>
      <c r="C24" s="103"/>
      <c r="D24" s="70"/>
      <c r="E24" s="37">
        <v>0</v>
      </c>
      <c r="F24" s="3"/>
      <c r="G24" s="3"/>
      <c r="H24" s="3"/>
      <c r="I24" s="3"/>
      <c r="J24" s="3"/>
      <c r="K24" s="3"/>
      <c r="L24" s="3"/>
      <c r="M24" s="3"/>
      <c r="N24" s="1"/>
      <c r="O24" s="1"/>
      <c r="P24" s="8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 s="1"/>
      <c r="B25" s="1"/>
      <c r="C25" s="103"/>
      <c r="D25" s="70"/>
      <c r="E25" s="37">
        <v>0</v>
      </c>
      <c r="F25" s="3"/>
      <c r="G25" s="94" t="s">
        <v>19</v>
      </c>
      <c r="H25" s="95"/>
      <c r="I25" s="95"/>
      <c r="J25" s="95"/>
      <c r="K25" s="95"/>
      <c r="L25" s="95"/>
      <c r="M25" s="96"/>
      <c r="N25" s="1"/>
      <c r="O25" s="1"/>
      <c r="P25" s="90"/>
      <c r="Q25" s="88"/>
      <c r="R25" s="88"/>
      <c r="S25" s="8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3.5" customHeight="1" thickBot="1" x14ac:dyDescent="0.35">
      <c r="A26" s="1"/>
      <c r="B26" s="1"/>
      <c r="C26" s="104"/>
      <c r="D26" s="70"/>
      <c r="E26" s="37">
        <v>0</v>
      </c>
      <c r="F26" s="3"/>
      <c r="G26" s="25" t="s">
        <v>20</v>
      </c>
      <c r="H26" s="26"/>
      <c r="I26" s="26"/>
      <c r="J26" s="27"/>
      <c r="K26" s="27"/>
      <c r="L26" s="27"/>
      <c r="M26" s="28"/>
      <c r="N26" s="1"/>
      <c r="O26" s="1"/>
      <c r="P26" s="1"/>
      <c r="Q26" s="88"/>
      <c r="R26" s="88"/>
      <c r="S26" s="8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6" thickTop="1" thickBot="1" x14ac:dyDescent="0.35">
      <c r="A27" s="1"/>
      <c r="B27" s="1"/>
      <c r="C27" s="53"/>
      <c r="D27" s="56" t="s">
        <v>21</v>
      </c>
      <c r="E27" s="58">
        <f>SUM(E10:E26)</f>
        <v>0</v>
      </c>
      <c r="F27" s="3"/>
      <c r="G27" s="29" t="s">
        <v>15</v>
      </c>
      <c r="H27" s="27"/>
      <c r="I27" s="27"/>
      <c r="J27" s="27"/>
      <c r="K27" s="27"/>
      <c r="L27" s="27"/>
      <c r="M27" s="28"/>
      <c r="N27" s="1"/>
      <c r="O27" s="1"/>
      <c r="P27" s="88"/>
      <c r="Q27" s="88"/>
      <c r="R27" s="1"/>
      <c r="S27" s="8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 customHeight="1" x14ac:dyDescent="0.3">
      <c r="A28" s="1"/>
      <c r="B28" s="1"/>
      <c r="C28" s="100" t="s">
        <v>22</v>
      </c>
      <c r="D28" s="38"/>
      <c r="E28" s="39">
        <v>0</v>
      </c>
      <c r="F28" s="3"/>
      <c r="G28" s="29" t="s">
        <v>23</v>
      </c>
      <c r="H28" s="27"/>
      <c r="I28" s="27"/>
      <c r="J28" s="27"/>
      <c r="K28" s="27"/>
      <c r="L28" s="27"/>
      <c r="M28" s="28"/>
      <c r="N28" s="1"/>
      <c r="O28" s="1"/>
      <c r="P28" s="1"/>
      <c r="Q28" s="8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 s="1"/>
      <c r="B29" s="1"/>
      <c r="C29" s="100"/>
      <c r="D29" s="38"/>
      <c r="E29" s="39">
        <v>0</v>
      </c>
      <c r="F29" s="3"/>
      <c r="G29" s="29" t="s">
        <v>24</v>
      </c>
      <c r="H29" s="27"/>
      <c r="I29" s="27"/>
      <c r="J29" s="27"/>
      <c r="K29" s="27"/>
      <c r="L29" s="27"/>
      <c r="M29" s="2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 s="1"/>
      <c r="B30" s="1"/>
      <c r="C30" s="100"/>
      <c r="D30" s="38"/>
      <c r="E30" s="39">
        <v>0</v>
      </c>
      <c r="F30" s="3"/>
      <c r="G30" s="30"/>
      <c r="H30" s="31"/>
      <c r="I30" s="31"/>
      <c r="J30" s="27"/>
      <c r="K30" s="27"/>
      <c r="L30" s="27"/>
      <c r="M30" s="28"/>
      <c r="N30" s="1"/>
      <c r="O30" s="1"/>
      <c r="P30" s="1"/>
      <c r="Q30" s="1"/>
      <c r="R30" s="1"/>
      <c r="S30" s="1"/>
      <c r="T30" s="1">
        <f>S30*P25</f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 s="1"/>
      <c r="B31" s="1"/>
      <c r="C31" s="100"/>
      <c r="D31" s="38"/>
      <c r="E31" s="39">
        <v>0</v>
      </c>
      <c r="F31" s="3"/>
      <c r="G31" s="25" t="s">
        <v>25</v>
      </c>
      <c r="H31" s="26"/>
      <c r="I31" s="26"/>
      <c r="J31" s="27"/>
      <c r="K31" s="27"/>
      <c r="L31" s="27"/>
      <c r="M31" s="2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 s="1"/>
      <c r="B32" s="1"/>
      <c r="C32" s="100"/>
      <c r="D32" s="38"/>
      <c r="E32" s="39">
        <v>0</v>
      </c>
      <c r="F32" s="3"/>
      <c r="G32" s="29" t="s">
        <v>26</v>
      </c>
      <c r="H32" s="27"/>
      <c r="I32" s="27"/>
      <c r="J32" s="27"/>
      <c r="K32" s="27"/>
      <c r="L32" s="27"/>
      <c r="M32" s="2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8" ht="15" thickBot="1" x14ac:dyDescent="0.35">
      <c r="A33" s="1"/>
      <c r="B33" s="1"/>
      <c r="C33" s="100"/>
      <c r="D33" s="38"/>
      <c r="E33" s="39">
        <v>0</v>
      </c>
      <c r="F33" s="3"/>
      <c r="G33" s="29" t="s">
        <v>27</v>
      </c>
      <c r="H33" s="27"/>
      <c r="I33" s="27"/>
      <c r="J33" s="27"/>
      <c r="K33" s="27"/>
      <c r="L33" s="27"/>
      <c r="M33" s="2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8" ht="15.6" thickTop="1" thickBot="1" x14ac:dyDescent="0.35">
      <c r="A34" s="1"/>
      <c r="B34" s="1"/>
      <c r="C34" s="54"/>
      <c r="D34" s="55" t="s">
        <v>28</v>
      </c>
      <c r="E34" s="59">
        <f>SUM(E28:E33)</f>
        <v>0</v>
      </c>
      <c r="F34" s="3"/>
      <c r="G34" s="48" t="s">
        <v>29</v>
      </c>
      <c r="H34" s="49"/>
      <c r="I34" s="49"/>
      <c r="J34" s="49"/>
      <c r="K34" s="49"/>
      <c r="L34" s="49"/>
      <c r="M34" s="50"/>
      <c r="N34" s="1"/>
      <c r="O34" s="1"/>
      <c r="P34" s="1"/>
      <c r="Q34" s="8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8" ht="15.6" thickTop="1" thickBot="1" x14ac:dyDescent="0.35">
      <c r="A35" s="1"/>
      <c r="B35" s="1"/>
      <c r="C35" s="78" t="s">
        <v>30</v>
      </c>
      <c r="D35" s="52" t="s">
        <v>31</v>
      </c>
      <c r="E35" s="60">
        <v>0</v>
      </c>
      <c r="F35" s="3"/>
      <c r="G35" s="6"/>
      <c r="H35" s="6"/>
      <c r="I35" s="6"/>
      <c r="J35" s="6"/>
      <c r="K35" s="6"/>
      <c r="L35" s="6"/>
      <c r="M35" s="6"/>
      <c r="N35" s="1"/>
      <c r="O35" s="1"/>
      <c r="P35" s="1"/>
      <c r="Q35" s="8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8" ht="15.6" thickTop="1" thickBot="1" x14ac:dyDescent="0.35">
      <c r="A36" s="1"/>
      <c r="B36" s="1"/>
      <c r="C36" s="79" t="e">
        <f>E35/E36</f>
        <v>#DIV/0!</v>
      </c>
      <c r="D36" s="16" t="s">
        <v>32</v>
      </c>
      <c r="E36" s="61">
        <f>E35+E34+E27</f>
        <v>0</v>
      </c>
      <c r="F36" s="3"/>
      <c r="G36" s="1"/>
      <c r="H36" s="51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8" ht="15.6" thickTop="1" thickBot="1" x14ac:dyDescent="0.35">
      <c r="A37" s="1"/>
      <c r="B37" s="1"/>
      <c r="C37" s="78" t="s">
        <v>33</v>
      </c>
      <c r="D37" s="17" t="s">
        <v>34</v>
      </c>
      <c r="E37" s="63">
        <v>0</v>
      </c>
      <c r="F37" s="18"/>
      <c r="G37" s="91" t="s">
        <v>35</v>
      </c>
      <c r="H37" s="92"/>
      <c r="I37" s="92"/>
      <c r="J37" s="92"/>
      <c r="K37" s="92"/>
      <c r="L37" s="92"/>
      <c r="M37" s="9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8" ht="15.6" thickTop="1" thickBot="1" x14ac:dyDescent="0.35">
      <c r="A38" s="1"/>
      <c r="B38" s="1"/>
      <c r="C38" s="79" t="e">
        <f>E37/E36</f>
        <v>#DIV/0!</v>
      </c>
      <c r="D38" s="20" t="s">
        <v>18</v>
      </c>
      <c r="E38" s="61">
        <f>E37+E36</f>
        <v>0</v>
      </c>
      <c r="F38" s="18"/>
      <c r="G38" s="57" t="s">
        <v>36</v>
      </c>
      <c r="H38" s="32"/>
      <c r="I38" s="32"/>
      <c r="J38" s="33"/>
      <c r="K38" s="33"/>
      <c r="L38" s="33"/>
      <c r="M38" s="3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8" ht="15.6" thickTop="1" thickBot="1" x14ac:dyDescent="0.35">
      <c r="A39" s="1"/>
      <c r="B39" s="1"/>
      <c r="C39" s="78" t="s">
        <v>37</v>
      </c>
      <c r="D39" s="19" t="s">
        <v>12</v>
      </c>
      <c r="E39" s="63">
        <v>0</v>
      </c>
      <c r="F39" s="3"/>
      <c r="G39" s="57" t="s">
        <v>38</v>
      </c>
      <c r="H39" s="32"/>
      <c r="I39" s="32"/>
      <c r="J39" s="33"/>
      <c r="K39" s="33"/>
      <c r="L39" s="33"/>
      <c r="M39" s="3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8" ht="15.6" thickTop="1" thickBot="1" x14ac:dyDescent="0.35">
      <c r="A40" s="1"/>
      <c r="B40" s="1"/>
      <c r="C40" s="80" t="e">
        <f>E39/E36</f>
        <v>#DIV/0!</v>
      </c>
      <c r="D40" s="20" t="s">
        <v>39</v>
      </c>
      <c r="E40" s="62">
        <f>E39+E38</f>
        <v>0</v>
      </c>
      <c r="F40" s="3"/>
      <c r="G40" s="45" t="s">
        <v>40</v>
      </c>
      <c r="H40" s="46"/>
      <c r="I40" s="46"/>
      <c r="J40" s="46"/>
      <c r="K40" s="46"/>
      <c r="L40" s="46"/>
      <c r="M40" s="4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8" x14ac:dyDescent="0.3">
      <c r="A41" s="1"/>
      <c r="B41" s="1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x14ac:dyDescent="0.3">
      <c r="A154" s="1"/>
      <c r="B154" s="1"/>
      <c r="C154" s="1"/>
      <c r="D154" s="1"/>
      <c r="E154" s="1"/>
      <c r="F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x14ac:dyDescent="0.3">
      <c r="A155" s="1"/>
      <c r="B155" s="1"/>
      <c r="C155" s="1"/>
      <c r="D155" s="1"/>
      <c r="E155" s="1"/>
      <c r="F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x14ac:dyDescent="0.3">
      <c r="A156" s="1"/>
      <c r="B156" s="1"/>
      <c r="C156" s="1"/>
      <c r="D156" s="1"/>
      <c r="E156" s="1"/>
      <c r="F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x14ac:dyDescent="0.3">
      <c r="A157" s="1"/>
      <c r="B157" s="1"/>
      <c r="C157" s="1"/>
      <c r="D157" s="1"/>
      <c r="E157" s="1"/>
      <c r="F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x14ac:dyDescent="0.3">
      <c r="A158" s="1"/>
      <c r="B158" s="1"/>
      <c r="C158" s="1"/>
      <c r="D158" s="1"/>
      <c r="E158" s="1"/>
      <c r="F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x14ac:dyDescent="0.3">
      <c r="A159" s="1"/>
      <c r="B159" s="1"/>
      <c r="C159" s="1"/>
      <c r="D159" s="1"/>
      <c r="E159" s="1"/>
      <c r="F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x14ac:dyDescent="0.3">
      <c r="A160" s="1"/>
      <c r="B160" s="1"/>
      <c r="C160" s="1"/>
      <c r="D160" s="1"/>
      <c r="E160" s="1"/>
      <c r="F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4:14" x14ac:dyDescent="0.3">
      <c r="N161" s="1"/>
    </row>
  </sheetData>
  <mergeCells count="7">
    <mergeCell ref="G37:M37"/>
    <mergeCell ref="G25:M25"/>
    <mergeCell ref="H7:J7"/>
    <mergeCell ref="C28:C33"/>
    <mergeCell ref="G15:M15"/>
    <mergeCell ref="C10:C26"/>
    <mergeCell ref="H9:J9"/>
  </mergeCells>
  <printOptions horizontalCentered="1" verticalCentered="1"/>
  <pageMargins left="0.25" right="0.25" top="0.75" bottom="0.75" header="0.3" footer="0.3"/>
  <pageSetup scale="78" orientation="landscape" cellComments="asDisplayed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9A5EE86CAA2428CB372001C9CE246" ma:contentTypeVersion="6" ma:contentTypeDescription="Create a new document." ma:contentTypeScope="" ma:versionID="84c51cd214778b29f2e1361f2a9eca63">
  <xsd:schema xmlns:xsd="http://www.w3.org/2001/XMLSchema" xmlns:xs="http://www.w3.org/2001/XMLSchema" xmlns:p="http://schemas.microsoft.com/office/2006/metadata/properties" xmlns:ns1="http://schemas.microsoft.com/sharepoint/v3" xmlns:ns2="45e0989e-6989-41e0-8000-91b11faadf6f" xmlns:ns3="4a9e4106-bb92-4eff-ae24-533d82fa3e91" targetNamespace="http://schemas.microsoft.com/office/2006/metadata/properties" ma:root="true" ma:fieldsID="b1b0d9801cb8a9810a6027495cba5ecc" ns1:_="" ns2:_="" ns3:_="">
    <xsd:import namespace="http://schemas.microsoft.com/sharepoint/v3"/>
    <xsd:import namespace="45e0989e-6989-41e0-8000-91b11faadf6f"/>
    <xsd:import namespace="4a9e4106-bb92-4eff-ae24-533d82fa3e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0989e-6989-41e0-8000-91b11faadf6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e4106-bb92-4eff-ae24-533d82fa3e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DE3F8C-F855-4B4E-9CA4-B83E8F1AF1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3A837C-4FC7-4A5B-AF0D-76335E23E7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2927AE-9E22-490F-8FCF-5BA12F0CB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e0989e-6989-41e0-8000-91b11faadf6f"/>
    <ds:schemaRef ds:uri="4a9e4106-bb92-4eff-ae24-533d82fa3e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0BE9359-9FFF-4154-A879-F1CE77CF6662}">
  <ds:schemaRefs>
    <ds:schemaRef ds:uri="http://schemas.microsoft.com/office/2006/metadata/properties"/>
    <ds:schemaRef ds:uri="http://purl.org/dc/elements/1.1/"/>
    <ds:schemaRef ds:uri="http://www.w3.org/XML/1998/namespace"/>
    <ds:schemaRef ds:uri="45e0989e-6989-41e0-8000-91b11faadf6f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9e4106-bb92-4eff-ae24-533d82fa3e9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Tool</vt:lpstr>
      <vt:lpstr>Tool!Print_Area</vt:lpstr>
    </vt:vector>
  </TitlesOfParts>
  <Manager/>
  <Company>The George Washington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Castillo, Abdiel</dc:creator>
  <cp:keywords/>
  <dc:description/>
  <cp:lastModifiedBy>Abdiel Castillo</cp:lastModifiedBy>
  <cp:revision/>
  <dcterms:created xsi:type="dcterms:W3CDTF">2019-09-09T15:46:35Z</dcterms:created>
  <dcterms:modified xsi:type="dcterms:W3CDTF">2022-09-13T12:49:06Z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0x010100EC39A5EE86CAA2428CB372001C9CE246</vt:lpwstr>
  </property>
</Properties>
</file>